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,расходы'!$A$1:$D$98</definedName>
  </definedNames>
  <calcPr fullCalcOnLoad="1" refMode="R1C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<sst xmlns="http://schemas.openxmlformats.org/spreadsheetml/2006/main" count="95" uniqueCount="94">
  <si>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</si>
  <si>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</si>
  <si>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</si>
  <si>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</si>
  <si>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</si>
  <si>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</si>
  <si>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</si>
  <si>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</si>
  <si>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</si>
  <si>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</si>
  <si>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</si>
  <si>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</si>
  <si>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</si>
  <si>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</si>
  <si>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</si>
  <si>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</si>
  <si>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</si>
  <si>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</si>
  <si>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</si>
  <si>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</si>
  <si>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</si>
  <si>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</si>
  <si>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</si>
  <si>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</si>
  <si>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</si>
  <si>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</si>
  <si>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</si>
  <si>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</si>
  <si>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</si>
  <si>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</si>
  <si>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</si>
  <si>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</si>
  <si>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</si>
  <si>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</si>
  <si>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</si>
  <si>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</si>
  <si>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</si>
  <si>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</si>
  <si>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</si>
  <si>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</si>
  <si>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</si>
  <si>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</si>
  <si>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</si>
  <si>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</si>
  <si>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</si>
  <si>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</si>
  <si>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</si>
  <si>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</si>
  <si>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</si>
  <si>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</si>
  <si>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</si>
  <si>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</si>
  <si>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</si>
  <si>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</si>
  <si>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</si>
  <si>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</si>
  <si>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</si>
  <si>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</si>
  <si>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</si>
  <si>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</si>
  <si>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</si>
  <si>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</si>
  <si>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</si>
  <si>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</si>
  <si>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</si>
  <si>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</si>
  <si>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</si>
  <si>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</si>
  <si>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</si>
  <si>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</si>
  <si>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</si>
  <si>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</si>
  <si>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</si>
  <si>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</si>
  <si>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</si>
  <si>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</si>
  <si>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</si>
  <si>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</si>
  <si>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</si>
  <si>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</si>
  <si>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</si>
  <si>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</si>
  <si>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</si>
  <si>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</si>
  <si>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</si>
  <si>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</si>
  <si>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</si>
  <si>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</si>
  <si>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</si>
  <si>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</si>
  <si>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</si>
  <si>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июня 2016 года</t>
  </si>
  <si>
    <t>План  на 2016 год 
(на 01.06.2016)</t>
  </si>
  <si>
    <t>Исполнено 
(на 01.06.2016)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</si>
</sst>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5">
      <selection activeCell="C95" sqref="C95:C9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3234750.4000000004</v>
      </c>
      <c r="C10" s="30">
        <f>C11+C27+C28+C29+C30</f>
        <v>1053876.3000000003</v>
      </c>
      <c r="D10" s="29">
        <f>C10/B10*100</f>
        <v>32.5798336712471</v>
      </c>
    </row>
    <row r="11" spans="1:4" s="2" customFormat="1" ht="18" customHeight="1">
      <c r="A11" s="25" t="s">
        <v>11</v>
      </c>
      <c r="B11" s="11">
        <v>1099869.6</v>
      </c>
      <c r="C11" s="39">
        <v>390918.2</v>
      </c>
      <c r="D11" s="22">
        <f aca="true" t="shared" si="0" ref="D11:D78">C11/B11*100</f>
        <v>35.542231551813046</v>
      </c>
    </row>
    <row r="12" spans="1:4" ht="17.25" customHeight="1">
      <c r="A12" s="12" t="s">
        <v>62</v>
      </c>
      <c r="B12" s="11">
        <v>69280.4</v>
      </c>
      <c r="C12" s="39">
        <v>5525.6</v>
      </c>
      <c r="D12" s="22">
        <f t="shared" si="0"/>
        <v>7.97570452826485</v>
      </c>
    </row>
    <row r="13" spans="1:4" ht="16.5" customHeight="1">
      <c r="A13" s="13" t="s">
        <v>63</v>
      </c>
      <c r="B13" s="11">
        <v>475216.6</v>
      </c>
      <c r="C13" s="39">
        <v>164064.2</v>
      </c>
      <c r="D13" s="22">
        <f t="shared" si="0"/>
        <v>34.52408859454826</v>
      </c>
    </row>
    <row r="14" spans="1:4" ht="53.25" customHeight="1">
      <c r="A14" s="13" t="s">
        <v>64</v>
      </c>
      <c r="B14" s="11">
        <v>23257.5</v>
      </c>
      <c r="C14" s="39">
        <v>8949.8</v>
      </c>
      <c r="D14" s="22">
        <f t="shared" si="0"/>
        <v>38.481350102117595</v>
      </c>
    </row>
    <row r="15" spans="1:4" ht="17.25" customHeight="1">
      <c r="A15" s="13" t="s">
        <v>65</v>
      </c>
      <c r="B15" s="11">
        <v>81157.6</v>
      </c>
      <c r="C15" s="39">
        <v>34369.3</v>
      </c>
      <c r="D15" s="22">
        <f t="shared" si="0"/>
        <v>42.34883732392284</v>
      </c>
    </row>
    <row r="16" spans="1:4" ht="18" customHeight="1">
      <c r="A16" s="13" t="s">
        <v>66</v>
      </c>
      <c r="B16" s="11">
        <v>17449.5</v>
      </c>
      <c r="C16" s="39">
        <v>1099.1</v>
      </c>
      <c r="D16" s="22">
        <f t="shared" si="0"/>
        <v>6.298747815123643</v>
      </c>
    </row>
    <row r="17" spans="1:4" ht="16.5" customHeight="1">
      <c r="A17" s="13" t="s">
        <v>67</v>
      </c>
      <c r="B17" s="11">
        <v>61647.3</v>
      </c>
      <c r="C17" s="39">
        <v>23591.7</v>
      </c>
      <c r="D17" s="22">
        <f t="shared" si="0"/>
        <v>38.2688292917938</v>
      </c>
    </row>
    <row r="18" spans="1:4" ht="17.25" customHeight="1">
      <c r="A18" s="13" t="s">
        <v>68</v>
      </c>
      <c r="B18" s="11">
        <v>22199.7</v>
      </c>
      <c r="C18" s="39">
        <v>9596.6</v>
      </c>
      <c r="D18" s="22">
        <f t="shared" si="0"/>
        <v>43.22851209701032</v>
      </c>
    </row>
    <row r="19" spans="1:4" ht="49.5" customHeight="1">
      <c r="A19" s="10" t="s">
        <v>69</v>
      </c>
      <c r="B19" s="11">
        <v>12.5</v>
      </c>
      <c r="C19" s="39">
        <v>0</v>
      </c>
      <c r="D19" s="22">
        <f t="shared" si="0"/>
        <v>0</v>
      </c>
    </row>
    <row r="20" spans="1:4" ht="47.25" customHeight="1">
      <c r="A20" s="13" t="s">
        <v>70</v>
      </c>
      <c r="B20" s="11">
        <v>142363.7</v>
      </c>
      <c r="C20" s="39">
        <v>43156.6</v>
      </c>
      <c r="D20" s="22">
        <f t="shared" si="0"/>
        <v>30.314328722841566</v>
      </c>
    </row>
    <row r="21" spans="1:4" ht="30.75" customHeight="1">
      <c r="A21" s="13" t="s">
        <v>71</v>
      </c>
      <c r="B21" s="11">
        <v>93438.8</v>
      </c>
      <c r="C21" s="39">
        <v>49858.7</v>
      </c>
      <c r="D21" s="22">
        <f t="shared" si="0"/>
        <v>53.35973920897956</v>
      </c>
    </row>
    <row r="22" spans="1:4" ht="33" customHeight="1">
      <c r="A22" s="13" t="s">
        <v>72</v>
      </c>
      <c r="B22" s="11">
        <v>48665.5</v>
      </c>
      <c r="C22" s="39">
        <v>19149</v>
      </c>
      <c r="D22" s="22">
        <f t="shared" si="0"/>
        <v>39.3482035528249</v>
      </c>
    </row>
    <row r="23" spans="1:4" ht="32.25" customHeight="1">
      <c r="A23" s="13" t="s">
        <v>73</v>
      </c>
      <c r="B23" s="11">
        <v>43354.6</v>
      </c>
      <c r="C23" s="39">
        <v>22271.6</v>
      </c>
      <c r="D23" s="22">
        <f t="shared" si="0"/>
        <v>51.370788797497845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22748.5</v>
      </c>
      <c r="C25" s="39">
        <v>5384</v>
      </c>
      <c r="D25" s="22">
        <f t="shared" si="0"/>
        <v>23.667494560080886</v>
      </c>
    </row>
    <row r="26" spans="1:4" ht="17.25" customHeight="1">
      <c r="A26" s="13" t="s">
        <v>76</v>
      </c>
      <c r="B26" s="11">
        <v>-922.6</v>
      </c>
      <c r="C26" s="39">
        <v>3902</v>
      </c>
      <c r="D26" s="22">
        <v>0</v>
      </c>
    </row>
    <row r="27" spans="1:4" ht="31.5" customHeight="1">
      <c r="A27" s="26" t="s">
        <v>8</v>
      </c>
      <c r="B27" s="11">
        <v>2132445.1</v>
      </c>
      <c r="C27" s="39">
        <v>663692.6</v>
      </c>
      <c r="D27" s="22">
        <f t="shared" si="0"/>
        <v>31.123549206495394</v>
      </c>
    </row>
    <row r="28" spans="1:4" ht="47.25" customHeight="1">
      <c r="A28" s="27" t="s">
        <v>88</v>
      </c>
      <c r="B28" s="11">
        <v>4378.2</v>
      </c>
      <c r="C28" s="23">
        <v>1410.6</v>
      </c>
      <c r="D28" s="22">
        <f t="shared" si="0"/>
        <v>32.21872002192681</v>
      </c>
    </row>
    <row r="29" spans="1:4" ht="94.5" customHeight="1">
      <c r="A29" s="27" t="s">
        <v>77</v>
      </c>
      <c r="B29" s="11">
        <v>1384</v>
      </c>
      <c r="C29" s="40">
        <v>1727.1</v>
      </c>
      <c r="D29" s="22">
        <v>0</v>
      </c>
    </row>
    <row r="30" spans="1:4" ht="63" customHeight="1">
      <c r="A30" s="26" t="s">
        <v>78</v>
      </c>
      <c r="B30" s="23">
        <v>-3326.5</v>
      </c>
      <c r="C30" s="40">
        <v>-3872.2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3348362.900000001</v>
      </c>
      <c r="C32" s="32">
        <f>C33+C43+C48+C54+C61+C66+C69+C74+C80+C83+C85</f>
        <v>1017639.2999999999</v>
      </c>
      <c r="D32" s="31">
        <f>C32/B32*100</f>
        <v>30.392144770209935</v>
      </c>
    </row>
    <row r="33" spans="1:4" ht="16.5" customHeight="1">
      <c r="A33" s="15" t="s">
        <v>1</v>
      </c>
      <c r="B33" s="22">
        <v>171631.1</v>
      </c>
      <c r="C33" s="37">
        <v>62695.9</v>
      </c>
      <c r="D33" s="22">
        <f t="shared" si="0"/>
        <v>36.52945183011704</v>
      </c>
    </row>
    <row r="34" spans="1:4" ht="61.5" customHeight="1">
      <c r="A34" s="16" t="s">
        <v>18</v>
      </c>
      <c r="B34" s="11">
        <v>1240.2</v>
      </c>
      <c r="C34" s="23">
        <v>436.4</v>
      </c>
      <c r="D34" s="22">
        <f t="shared" si="0"/>
        <v>35.187872923721976</v>
      </c>
    </row>
    <row r="35" spans="1:4" ht="77.25" customHeight="1">
      <c r="A35" s="16" t="s">
        <v>19</v>
      </c>
      <c r="B35" s="11">
        <v>12737</v>
      </c>
      <c r="C35" s="23">
        <v>3745.9</v>
      </c>
      <c r="D35" s="22">
        <f t="shared" si="0"/>
        <v>29.40959409594096</v>
      </c>
    </row>
    <row r="36" spans="1:4" ht="96.75" customHeight="1">
      <c r="A36" s="16" t="s">
        <v>20</v>
      </c>
      <c r="B36" s="23">
        <v>82616.4</v>
      </c>
      <c r="C36" s="23">
        <v>35097.4</v>
      </c>
      <c r="D36" s="22">
        <f t="shared" si="0"/>
        <v>42.48236427634223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14.5</v>
      </c>
      <c r="C38" s="23">
        <v>0</v>
      </c>
      <c r="D38" s="22">
        <f t="shared" si="0"/>
        <v>0</v>
      </c>
    </row>
    <row r="39" spans="1:4" ht="66.75" customHeight="1">
      <c r="A39" s="16" t="s">
        <v>22</v>
      </c>
      <c r="B39" s="11">
        <v>12747.7</v>
      </c>
      <c r="C39" s="23">
        <v>4411</v>
      </c>
      <c r="D39" s="22">
        <f t="shared" si="0"/>
        <v>34.602320418585315</v>
      </c>
    </row>
    <row r="40" spans="1:4" s="35" customFormat="1" ht="38.25" customHeight="1">
      <c r="A40" s="16" t="s">
        <v>90</v>
      </c>
      <c r="B40" s="11">
        <v>741</v>
      </c>
      <c r="C40" s="23">
        <v>737.9</v>
      </c>
      <c r="D40" s="22">
        <v>0</v>
      </c>
    </row>
    <row r="41" spans="1:4" ht="15" customHeight="1">
      <c r="A41" s="16" t="s">
        <v>23</v>
      </c>
      <c r="B41" s="11">
        <v>3213.1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58321.2</v>
      </c>
      <c r="C42" s="23">
        <v>14174.4</v>
      </c>
      <c r="D42" s="22">
        <f t="shared" si="0"/>
        <v>24.30402666611798</v>
      </c>
    </row>
    <row r="43" spans="1:4" ht="34.5" customHeight="1">
      <c r="A43" s="15" t="s">
        <v>2</v>
      </c>
      <c r="B43" s="11">
        <v>30955.6</v>
      </c>
      <c r="C43" s="23">
        <v>10221.3</v>
      </c>
      <c r="D43" s="22">
        <f t="shared" si="0"/>
        <v>33.0192275387975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26738.9</v>
      </c>
      <c r="C45" s="23">
        <v>9930.9</v>
      </c>
      <c r="D45" s="22">
        <f t="shared" si="0"/>
        <v>37.14027129014282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4216.7</v>
      </c>
      <c r="C47" s="23">
        <v>290.4</v>
      </c>
      <c r="D47" s="22">
        <f t="shared" si="0"/>
        <v>6.8869020798254565</v>
      </c>
    </row>
    <row r="48" spans="1:4" ht="15.75">
      <c r="A48" s="15" t="s">
        <v>28</v>
      </c>
      <c r="B48" s="11">
        <v>221456.8</v>
      </c>
      <c r="C48" s="23">
        <v>32673.3</v>
      </c>
      <c r="D48" s="22">
        <f t="shared" si="0"/>
        <v>14.753802999049928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0</v>
      </c>
      <c r="C50" s="23">
        <v>0</v>
      </c>
      <c r="D50" s="22"/>
    </row>
    <row r="51" spans="1:4" ht="16.5" customHeight="1">
      <c r="A51" s="16" t="s">
        <v>29</v>
      </c>
      <c r="B51" s="11">
        <v>69717.5</v>
      </c>
      <c r="C51" s="23">
        <v>28926.7</v>
      </c>
      <c r="D51" s="22">
        <f>C51/B51*100</f>
        <v>41.491304191917386</v>
      </c>
    </row>
    <row r="52" spans="1:4" ht="18" customHeight="1">
      <c r="A52" s="16" t="s">
        <v>30</v>
      </c>
      <c r="B52" s="11">
        <v>130334.9</v>
      </c>
      <c r="C52" s="23">
        <v>3597</v>
      </c>
      <c r="D52" s="22">
        <f>C52/B52*100</f>
        <v>2.7598133730873315</v>
      </c>
    </row>
    <row r="53" spans="1:4" ht="30" customHeight="1">
      <c r="A53" s="16" t="s">
        <v>31</v>
      </c>
      <c r="B53" s="11">
        <v>21404.4</v>
      </c>
      <c r="C53" s="23">
        <v>149.6</v>
      </c>
      <c r="D53" s="22">
        <f>C53/B53*100</f>
        <v>0.6989217170301433</v>
      </c>
    </row>
    <row r="54" spans="1:4" ht="16.5" customHeight="1">
      <c r="A54" s="15" t="s">
        <v>3</v>
      </c>
      <c r="B54" s="11">
        <v>914956.9</v>
      </c>
      <c r="C54" s="23">
        <v>160161</v>
      </c>
      <c r="D54" s="22">
        <f t="shared" si="0"/>
        <v>17.50475896733496</v>
      </c>
    </row>
    <row r="55" spans="1:4" ht="15.75">
      <c r="A55" s="16" t="s">
        <v>32</v>
      </c>
      <c r="B55" s="11">
        <v>789560.1</v>
      </c>
      <c r="C55" s="23">
        <v>133677.4</v>
      </c>
      <c r="D55" s="22">
        <f t="shared" si="0"/>
        <v>16.93061744128154</v>
      </c>
    </row>
    <row r="56" spans="1:4" ht="15.75">
      <c r="A56" s="16" t="s">
        <v>33</v>
      </c>
      <c r="B56" s="11">
        <v>58978.1</v>
      </c>
      <c r="C56" s="23">
        <v>5983.6</v>
      </c>
      <c r="D56" s="22">
        <f t="shared" si="0"/>
        <v>10.145460772727505</v>
      </c>
    </row>
    <row r="57" spans="1:4" ht="15.75">
      <c r="A57" s="16" t="s">
        <v>34</v>
      </c>
      <c r="B57" s="11">
        <v>66105.7</v>
      </c>
      <c r="C57" s="23">
        <v>20500</v>
      </c>
      <c r="D57" s="22">
        <f t="shared" si="0"/>
        <v>31.010941567822442</v>
      </c>
    </row>
    <row r="58" spans="1:4" ht="30.75" customHeight="1">
      <c r="A58" s="16" t="s">
        <v>35</v>
      </c>
      <c r="B58" s="11">
        <v>313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1630905.3</v>
      </c>
      <c r="C61" s="23">
        <v>642491.2</v>
      </c>
      <c r="D61" s="22">
        <f t="shared" si="0"/>
        <v>39.394758236422426</v>
      </c>
    </row>
    <row r="62" spans="1:4" ht="15.75">
      <c r="A62" s="16" t="s">
        <v>37</v>
      </c>
      <c r="B62" s="11">
        <v>659085.2</v>
      </c>
      <c r="C62" s="23">
        <v>259082.9</v>
      </c>
      <c r="D62" s="22">
        <f t="shared" si="0"/>
        <v>39.30947015651391</v>
      </c>
    </row>
    <row r="63" spans="1:4" ht="15.75">
      <c r="A63" s="16" t="s">
        <v>38</v>
      </c>
      <c r="B63" s="11">
        <v>751357.4</v>
      </c>
      <c r="C63" s="23">
        <v>314967.3</v>
      </c>
      <c r="D63" s="22">
        <f t="shared" si="0"/>
        <v>41.91977080414727</v>
      </c>
    </row>
    <row r="64" spans="1:4" ht="29.25" customHeight="1">
      <c r="A64" s="16" t="s">
        <v>39</v>
      </c>
      <c r="B64" s="11">
        <v>59284.6</v>
      </c>
      <c r="C64" s="23">
        <v>12443.8</v>
      </c>
      <c r="D64" s="22">
        <f t="shared" si="0"/>
        <v>20.98993667832793</v>
      </c>
    </row>
    <row r="65" spans="1:4" ht="15" customHeight="1">
      <c r="A65" s="16" t="s">
        <v>40</v>
      </c>
      <c r="B65" s="11">
        <v>161178.1</v>
      </c>
      <c r="C65" s="23">
        <v>55997.2</v>
      </c>
      <c r="D65" s="22">
        <f t="shared" si="0"/>
        <v>34.74243709288048</v>
      </c>
    </row>
    <row r="66" spans="1:4" ht="18" customHeight="1">
      <c r="A66" s="15" t="s">
        <v>12</v>
      </c>
      <c r="B66" s="11">
        <v>83202.7</v>
      </c>
      <c r="C66" s="23">
        <v>29297.6</v>
      </c>
      <c r="D66" s="22">
        <f t="shared" si="0"/>
        <v>35.21231883099947</v>
      </c>
    </row>
    <row r="67" spans="1:4" ht="17.25" customHeight="1">
      <c r="A67" s="16" t="s">
        <v>41</v>
      </c>
      <c r="B67" s="11">
        <v>83202.7</v>
      </c>
      <c r="C67" s="23">
        <v>29297.6</v>
      </c>
      <c r="D67" s="22">
        <f t="shared" si="0"/>
        <v>35.21231883099947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410.7</v>
      </c>
      <c r="C69" s="23">
        <v>117.6</v>
      </c>
      <c r="D69" s="22">
        <f t="shared" si="0"/>
        <v>28.634039444850256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410.7</v>
      </c>
      <c r="C73" s="23">
        <v>117.6</v>
      </c>
      <c r="D73" s="22">
        <f t="shared" si="0"/>
        <v>28.634039444850256</v>
      </c>
    </row>
    <row r="74" spans="1:4" ht="15.75">
      <c r="A74" s="17" t="s">
        <v>6</v>
      </c>
      <c r="B74" s="23">
        <v>208635.2</v>
      </c>
      <c r="C74" s="23">
        <v>48873.3</v>
      </c>
      <c r="D74" s="22">
        <f t="shared" si="0"/>
        <v>23.42524176169697</v>
      </c>
    </row>
    <row r="75" spans="1:4" ht="15.75">
      <c r="A75" s="16" t="s">
        <v>47</v>
      </c>
      <c r="B75" s="11">
        <v>3227.7</v>
      </c>
      <c r="C75" s="23">
        <v>1216.6</v>
      </c>
      <c r="D75" s="22">
        <f t="shared" si="0"/>
        <v>37.69247451745825</v>
      </c>
    </row>
    <row r="76" spans="1:4" ht="17.25" customHeight="1">
      <c r="A76" s="16" t="s">
        <v>48</v>
      </c>
      <c r="B76" s="11">
        <v>45829.6</v>
      </c>
      <c r="C76" s="23">
        <v>16077.1</v>
      </c>
      <c r="D76" s="22">
        <f t="shared" si="0"/>
        <v>35.080166529928256</v>
      </c>
    </row>
    <row r="77" spans="1:4" ht="20.25" customHeight="1">
      <c r="A77" s="16" t="s">
        <v>49</v>
      </c>
      <c r="B77" s="11">
        <v>73138.6</v>
      </c>
      <c r="C77" s="23">
        <v>11883.8</v>
      </c>
      <c r="D77" s="22">
        <f t="shared" si="0"/>
        <v>16.248328515995656</v>
      </c>
    </row>
    <row r="78" spans="1:4" ht="15.75">
      <c r="A78" s="16" t="s">
        <v>50</v>
      </c>
      <c r="B78" s="11">
        <v>47167.1</v>
      </c>
      <c r="C78" s="23">
        <v>4430.5</v>
      </c>
      <c r="D78" s="22">
        <f t="shared" si="0"/>
        <v>9.393199921131465</v>
      </c>
    </row>
    <row r="79" spans="1:4" ht="31.5">
      <c r="A79" s="16" t="s">
        <v>51</v>
      </c>
      <c r="B79" s="11">
        <v>39272.2</v>
      </c>
      <c r="C79" s="23">
        <v>15265.1</v>
      </c>
      <c r="D79" s="22">
        <f aca="true" t="shared" si="1" ref="D79:D98">C79/B79*100</f>
        <v>38.8699894581918</v>
      </c>
    </row>
    <row r="80" spans="1:4" ht="15.75">
      <c r="A80" s="15" t="s">
        <v>5</v>
      </c>
      <c r="B80" s="11">
        <v>73491.1</v>
      </c>
      <c r="C80" s="23">
        <v>27590.6</v>
      </c>
      <c r="D80" s="22">
        <f t="shared" si="1"/>
        <v>37.54277728867849</v>
      </c>
    </row>
    <row r="81" spans="1:4" ht="15.75">
      <c r="A81" s="18" t="s">
        <v>52</v>
      </c>
      <c r="B81" s="11">
        <v>69313.2</v>
      </c>
      <c r="C81" s="23">
        <v>26622.5</v>
      </c>
      <c r="D81" s="22">
        <f t="shared" si="1"/>
        <v>38.408989918226254</v>
      </c>
    </row>
    <row r="82" spans="1:4" ht="15.75">
      <c r="A82" s="16" t="s">
        <v>53</v>
      </c>
      <c r="B82" s="11">
        <v>4177.9</v>
      </c>
      <c r="C82" s="23">
        <v>968.1</v>
      </c>
      <c r="D82" s="22">
        <f t="shared" si="1"/>
        <v>23.171928480815723</v>
      </c>
    </row>
    <row r="83" spans="1:4" ht="15.75">
      <c r="A83" s="15" t="s">
        <v>14</v>
      </c>
      <c r="B83" s="11">
        <v>8112.4</v>
      </c>
      <c r="C83" s="23">
        <v>3517.5</v>
      </c>
      <c r="D83" s="22">
        <f t="shared" si="1"/>
        <v>43.35954834574232</v>
      </c>
    </row>
    <row r="84" spans="1:4" ht="18" customHeight="1">
      <c r="A84" s="16" t="s">
        <v>54</v>
      </c>
      <c r="B84" s="11">
        <v>8112.4</v>
      </c>
      <c r="C84" s="23">
        <v>3517.5</v>
      </c>
      <c r="D84" s="22">
        <f t="shared" si="1"/>
        <v>43.35954834574232</v>
      </c>
    </row>
    <row r="85" spans="1:4" ht="31.5" customHeight="1">
      <c r="A85" s="15" t="s">
        <v>15</v>
      </c>
      <c r="B85" s="11">
        <v>4605.1</v>
      </c>
      <c r="C85" s="23">
        <v>0</v>
      </c>
      <c r="D85" s="22">
        <f t="shared" si="1"/>
        <v>0</v>
      </c>
    </row>
    <row r="86" spans="1:4" ht="30" customHeight="1">
      <c r="A86" s="15" t="s">
        <v>55</v>
      </c>
      <c r="B86" s="11">
        <v>4605.1</v>
      </c>
      <c r="C86" s="23">
        <v>0</v>
      </c>
      <c r="D86" s="22">
        <f t="shared" si="1"/>
        <v>0</v>
      </c>
    </row>
    <row r="87" spans="1:4" ht="18" customHeight="1">
      <c r="A87" s="24" t="s">
        <v>7</v>
      </c>
      <c r="B87" s="33">
        <f>B10-B32</f>
        <v>-113612.50000000047</v>
      </c>
      <c r="C87" s="33">
        <f>C10-C32</f>
        <v>36237.00000000035</v>
      </c>
      <c r="D87" s="29">
        <f t="shared" si="1"/>
        <v>-31.895258004181056</v>
      </c>
    </row>
    <row r="88" spans="1:4" ht="34.5" customHeight="1">
      <c r="A88" s="34" t="s">
        <v>57</v>
      </c>
      <c r="B88" s="33">
        <f>-B87</f>
        <v>113612.50000000047</v>
      </c>
      <c r="C88" s="33">
        <f>-C87</f>
        <v>-36237.00000000035</v>
      </c>
      <c r="D88" s="33">
        <f t="shared" si="1"/>
        <v>-31.895258004181056</v>
      </c>
    </row>
    <row r="89" spans="1:4" ht="33" customHeight="1">
      <c r="A89" s="19" t="s">
        <v>79</v>
      </c>
      <c r="B89" s="37">
        <v>20165.7</v>
      </c>
      <c r="C89" s="37">
        <v>0</v>
      </c>
      <c r="D89" s="22">
        <v>0</v>
      </c>
    </row>
    <row r="90" spans="1:4" ht="48.75" customHeight="1">
      <c r="A90" s="20" t="s">
        <v>80</v>
      </c>
      <c r="B90" s="37">
        <v>90000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-90000</v>
      </c>
      <c r="C91" s="38">
        <v>0</v>
      </c>
      <c r="D91" s="22">
        <f>C91/B91*100</f>
        <v>0</v>
      </c>
    </row>
    <row r="92" spans="1:4" ht="33" customHeight="1">
      <c r="A92" s="10" t="s">
        <v>82</v>
      </c>
      <c r="B92" s="38">
        <v>20165.7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146925.8</v>
      </c>
      <c r="D95" s="33">
        <v>0</v>
      </c>
    </row>
    <row r="96" spans="1:4" ht="33" customHeight="1">
      <c r="A96" s="10" t="s">
        <v>85</v>
      </c>
      <c r="B96" s="23">
        <f>B97+B98</f>
        <v>93446.79999999981</v>
      </c>
      <c r="C96" s="23">
        <f>C97+C98</f>
        <v>-183162.80000000005</v>
      </c>
      <c r="D96" s="33"/>
    </row>
    <row r="97" spans="1:4" ht="18" customHeight="1">
      <c r="A97" s="10" t="s">
        <v>86</v>
      </c>
      <c r="B97" s="23">
        <v>-3344916.1</v>
      </c>
      <c r="C97" s="23">
        <v>-1517031.3</v>
      </c>
      <c r="D97" s="22">
        <f t="shared" si="1"/>
        <v>45.35334384022367</v>
      </c>
    </row>
    <row r="98" spans="1:4" ht="18" customHeight="1">
      <c r="A98" s="10" t="s">
        <v>87</v>
      </c>
      <c r="B98" s="23">
        <v>3438362.9</v>
      </c>
      <c r="C98" s="23">
        <v>1333868.5</v>
      </c>
      <c r="D98" s="22">
        <f t="shared" si="1"/>
        <v>38.79370906427591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2016-06-16T02:48:39Z</cp:lastPrinted>
  <dcterms:created xsi:type="dcterms:W3CDTF">1996-10-08T23:32:33Z</dcterms:created>
  <dcterms:modified xsi:type="dcterms:W3CDTF">2016-06-16T04:07:47Z</dcterms:modified>
  <cp:category/>
  <cp:version/>
  <cp:contentType/>
  <cp:contentStatus/>
</cp:coreProperties>
</file>