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<sst xmlns="http://schemas.openxmlformats.org/spreadsheetml/2006/main" count="93" uniqueCount="91">
  <si>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</si>
  <si>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</si>
  <si>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</si>
  <si>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</si>
  <si>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</si>
  <si>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</si>
  <si>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</si>
  <si>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</si>
  <si>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</si>
  <si>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</si>
  <si>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</si>
  <si>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</si>
  <si>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</si>
  <si>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</si>
  <si>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</si>
  <si>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</si>
  <si>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</si>
  <si>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</si>
  <si>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</si>
  <si>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</si>
  <si>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</si>
  <si>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</si>
  <si>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</si>
  <si>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</si>
  <si>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</si>
  <si>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</si>
  <si>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</si>
  <si>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</si>
  <si>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</si>
  <si>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</si>
  <si>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</si>
  <si>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</si>
  <si>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</si>
  <si>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</si>
  <si>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</si>
  <si>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</si>
  <si>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</si>
  <si>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</si>
  <si>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</si>
  <si>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</si>
  <si>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</si>
  <si>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</si>
  <si>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</si>
  <si>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</si>
  <si>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</si>
  <si>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</si>
  <si>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</si>
  <si>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</si>
  <si>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</si>
  <si>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</si>
  <si>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</si>
  <si>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</si>
  <si>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</si>
  <si>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</si>
  <si>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</si>
  <si>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</si>
  <si>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</si>
  <si>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</si>
  <si>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</si>
  <si>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</si>
  <si>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</si>
  <si>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</si>
  <si>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</si>
  <si>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</si>
  <si>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</si>
  <si>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</si>
  <si>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</si>
  <si>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</si>
  <si>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</si>
  <si>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</si>
  <si>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</si>
  <si>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</si>
  <si>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</si>
  <si>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</si>
  <si>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</si>
  <si>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</si>
  <si>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</si>
  <si>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</si>
  <si>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</si>
  <si>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</si>
  <si>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</si>
  <si>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</si>
  <si>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</si>
  <si>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</si>
  <si>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</si>
  <si>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</si>
  <si>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</si>
  <si>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</si>
  <si>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</si>
  <si>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</si>
  <si>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01.07.2023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</si>
</sst>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A3" sqref="A3:D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4507837</v>
      </c>
      <c r="C9" s="34">
        <f>C10+C26+C27+C28+C29</f>
        <v>2081873</v>
      </c>
      <c r="D9" s="27">
        <f>C9/B9*100</f>
        <v>46.183413464151435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665145</v>
      </c>
      <c r="D10" s="21">
        <f aca="true" t="shared" si="0" ref="D10:D76">C10/B10*100</f>
        <v>45.20902406498893</v>
      </c>
    </row>
    <row r="11" spans="1:4" ht="17.25" customHeight="1">
      <c r="A11" s="11" t="s">
        <v>58</v>
      </c>
      <c r="B11" s="35">
        <v>42181</v>
      </c>
      <c r="C11" s="43">
        <v>15982</v>
      </c>
      <c r="D11" s="21">
        <f t="shared" si="0"/>
        <v>37.889096986795</v>
      </c>
    </row>
    <row r="12" spans="1:4" ht="16.5" customHeight="1">
      <c r="A12" s="12" t="s">
        <v>59</v>
      </c>
      <c r="B12" s="35">
        <v>816931</v>
      </c>
      <c r="C12" s="43">
        <v>349003</v>
      </c>
      <c r="D12" s="21">
        <f t="shared" si="0"/>
        <v>42.721233494628066</v>
      </c>
    </row>
    <row r="13" spans="1:4" ht="53.25" customHeight="1">
      <c r="A13" s="12" t="s">
        <v>60</v>
      </c>
      <c r="B13" s="35">
        <v>56050</v>
      </c>
      <c r="C13" s="43">
        <v>30544</v>
      </c>
      <c r="D13" s="21">
        <f t="shared" si="0"/>
        <v>54.49420160570919</v>
      </c>
    </row>
    <row r="14" spans="1:4" ht="17.25" customHeight="1">
      <c r="A14" s="12" t="s">
        <v>61</v>
      </c>
      <c r="B14" s="35">
        <v>204403</v>
      </c>
      <c r="C14" s="43">
        <v>89249</v>
      </c>
      <c r="D14" s="21">
        <f t="shared" si="0"/>
        <v>43.663253474753304</v>
      </c>
    </row>
    <row r="15" spans="1:4" ht="18" customHeight="1">
      <c r="A15" s="12" t="s">
        <v>62</v>
      </c>
      <c r="B15" s="35">
        <v>33076</v>
      </c>
      <c r="C15" s="43">
        <v>2195</v>
      </c>
      <c r="D15" s="21">
        <f t="shared" si="0"/>
        <v>6.636231708791874</v>
      </c>
    </row>
    <row r="16" spans="1:4" ht="16.5" customHeight="1">
      <c r="A16" s="12" t="s">
        <v>63</v>
      </c>
      <c r="B16" s="35">
        <v>50327</v>
      </c>
      <c r="C16" s="43">
        <v>17582</v>
      </c>
      <c r="D16" s="21">
        <f t="shared" si="0"/>
        <v>34.93552168815944</v>
      </c>
    </row>
    <row r="17" spans="1:4" ht="17.25" customHeight="1">
      <c r="A17" s="12" t="s">
        <v>64</v>
      </c>
      <c r="B17" s="35">
        <v>25903</v>
      </c>
      <c r="C17" s="43">
        <v>11352</v>
      </c>
      <c r="D17" s="21">
        <f t="shared" si="0"/>
        <v>43.825039570706096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63013</v>
      </c>
      <c r="D19" s="21">
        <f t="shared" si="0"/>
        <v>54.86834314374281</v>
      </c>
    </row>
    <row r="20" spans="1:4" ht="30.75" customHeight="1">
      <c r="A20" s="12" t="s">
        <v>67</v>
      </c>
      <c r="B20" s="35">
        <v>62502</v>
      </c>
      <c r="C20" s="43">
        <v>32727</v>
      </c>
      <c r="D20" s="21">
        <f t="shared" si="0"/>
        <v>52.3615244312182</v>
      </c>
    </row>
    <row r="21" spans="1:4" ht="33" customHeight="1">
      <c r="A21" s="12" t="s">
        <v>68</v>
      </c>
      <c r="B21" s="35">
        <v>39704</v>
      </c>
      <c r="C21" s="43">
        <v>24360</v>
      </c>
      <c r="D21" s="21">
        <f t="shared" si="0"/>
        <v>61.3540197461213</v>
      </c>
    </row>
    <row r="22" spans="1:4" ht="32.25" customHeight="1">
      <c r="A22" s="12" t="s">
        <v>69</v>
      </c>
      <c r="B22" s="35">
        <v>17689</v>
      </c>
      <c r="C22" s="43">
        <v>11635</v>
      </c>
      <c r="D22" s="21">
        <f t="shared" si="0"/>
        <v>65.77534060715699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9089</v>
      </c>
      <c r="D24" s="21">
        <f t="shared" si="0"/>
        <v>118.7328543435663</v>
      </c>
    </row>
    <row r="25" spans="1:4" ht="17.25" customHeight="1">
      <c r="A25" s="12" t="s">
        <v>72</v>
      </c>
      <c r="B25" s="35">
        <v>0</v>
      </c>
      <c r="C25" s="43">
        <v>8414</v>
      </c>
      <c r="D25" s="21">
        <v>0</v>
      </c>
    </row>
    <row r="26" spans="1:4" ht="31.5" customHeight="1">
      <c r="A26" s="24" t="s">
        <v>8</v>
      </c>
      <c r="B26" s="43">
        <v>3012157</v>
      </c>
      <c r="C26" s="44">
        <v>1394286</v>
      </c>
      <c r="D26" s="21">
        <f t="shared" si="0"/>
        <v>46.28862306978023</v>
      </c>
    </row>
    <row r="27" spans="1:4" ht="47.25" customHeight="1">
      <c r="A27" s="25" t="s">
        <v>84</v>
      </c>
      <c r="B27" s="43">
        <v>24444</v>
      </c>
      <c r="C27" s="43">
        <v>24211</v>
      </c>
      <c r="D27" s="21">
        <f t="shared" si="0"/>
        <v>99.04680085092457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-30</v>
      </c>
      <c r="C29" s="36">
        <v>-1769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4625894</v>
      </c>
      <c r="C31" s="38">
        <f>C32+C41+C46+C51+C60+C66+C68+C73+C77+C80+C82+C58</f>
        <v>2211307</v>
      </c>
      <c r="D31" s="28">
        <f>C31/B31*100</f>
        <v>47.802803090602595</v>
      </c>
    </row>
    <row r="32" spans="1:4" ht="16.5" customHeight="1">
      <c r="A32" s="14" t="s">
        <v>1</v>
      </c>
      <c r="B32" s="39">
        <f>B33+B34+B35+B37+B38+B39+B40</f>
        <v>329034</v>
      </c>
      <c r="C32" s="39">
        <f>C33+C34+C35+C37+C38+C39+C40</f>
        <v>162236</v>
      </c>
      <c r="D32" s="49">
        <f>C32/B32*100</f>
        <v>49.306758572062456</v>
      </c>
    </row>
    <row r="33" spans="1:4" ht="61.5" customHeight="1">
      <c r="A33" s="15" t="s">
        <v>18</v>
      </c>
      <c r="B33" s="35">
        <v>2765</v>
      </c>
      <c r="C33" s="37">
        <v>1199</v>
      </c>
      <c r="D33" s="21">
        <f t="shared" si="0"/>
        <v>43.36347197106691</v>
      </c>
    </row>
    <row r="34" spans="1:4" ht="77.25" customHeight="1">
      <c r="A34" s="15" t="s">
        <v>19</v>
      </c>
      <c r="B34" s="35">
        <v>17086</v>
      </c>
      <c r="C34" s="37">
        <v>6835</v>
      </c>
      <c r="D34" s="21">
        <f t="shared" si="0"/>
        <v>40.00351164696242</v>
      </c>
    </row>
    <row r="35" spans="1:4" ht="96.75" customHeight="1">
      <c r="A35" s="15" t="s">
        <v>20</v>
      </c>
      <c r="B35" s="37">
        <v>146544</v>
      </c>
      <c r="C35" s="37">
        <v>64411</v>
      </c>
      <c r="D35" s="21">
        <f>C35/B35*100</f>
        <v>43.9533518943116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2</v>
      </c>
      <c r="D37" s="21">
        <f>C37/B37*100</f>
        <v>40</v>
      </c>
    </row>
    <row r="38" spans="1:4" ht="66.75" customHeight="1">
      <c r="A38" s="15" t="s">
        <v>22</v>
      </c>
      <c r="B38" s="35">
        <v>23810</v>
      </c>
      <c r="C38" s="37">
        <v>9573</v>
      </c>
      <c r="D38" s="21">
        <f t="shared" si="0"/>
        <v>40.20579588408232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135657</v>
      </c>
      <c r="C40" s="37">
        <v>80216</v>
      </c>
      <c r="D40" s="21">
        <f t="shared" si="0"/>
        <v>59.131486027259925</v>
      </c>
    </row>
    <row r="41" spans="1:4" ht="34.5" customHeight="1">
      <c r="A41" s="14" t="s">
        <v>2</v>
      </c>
      <c r="B41" s="35">
        <f>B43+B45</f>
        <v>32763</v>
      </c>
      <c r="C41" s="35">
        <f>C43+C45</f>
        <v>16015</v>
      </c>
      <c r="D41" s="21">
        <f t="shared" si="0"/>
        <v>48.88136007081159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30791</v>
      </c>
      <c r="C43" s="37">
        <v>15377</v>
      </c>
      <c r="D43" s="21">
        <f>C43/B43*100</f>
        <v>49.93991750836283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1972</v>
      </c>
      <c r="C45" s="37">
        <v>638</v>
      </c>
      <c r="D45" s="21">
        <f t="shared" si="0"/>
        <v>32.35294117647059</v>
      </c>
    </row>
    <row r="46" spans="1:4" ht="15.75">
      <c r="A46" s="14" t="s">
        <v>28</v>
      </c>
      <c r="B46" s="37">
        <f>B48+B49+B50</f>
        <v>352664</v>
      </c>
      <c r="C46" s="37">
        <f>C48+C49+C50</f>
        <v>95527</v>
      </c>
      <c r="D46" s="21">
        <f t="shared" si="0"/>
        <v>27.087255858267362</v>
      </c>
    </row>
    <row r="47" spans="1:4" ht="15.75" hidden="1">
      <c r="A47" s="18" t="s">
        <v>55</v>
      </c>
      <c r="B47" s="37">
        <f>B49+B50+B51</f>
        <v>605999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121476</v>
      </c>
      <c r="C48" s="37">
        <v>52136</v>
      </c>
      <c r="D48" s="21">
        <f>C48/B48*100</f>
        <v>42.91876584675162</v>
      </c>
    </row>
    <row r="49" spans="1:4" ht="18" customHeight="1">
      <c r="A49" s="15" t="s">
        <v>30</v>
      </c>
      <c r="B49" s="35">
        <v>220036</v>
      </c>
      <c r="C49" s="37">
        <v>41348</v>
      </c>
      <c r="D49" s="21">
        <f>C49/B49*100</f>
        <v>18.79147048664764</v>
      </c>
    </row>
    <row r="50" spans="1:4" ht="30" customHeight="1">
      <c r="A50" s="15" t="s">
        <v>31</v>
      </c>
      <c r="B50" s="35">
        <v>11152</v>
      </c>
      <c r="C50" s="37">
        <v>2043</v>
      </c>
      <c r="D50" s="21">
        <f>C50/B50*100</f>
        <v>18.31958393113343</v>
      </c>
    </row>
    <row r="51" spans="1:4" ht="16.5" customHeight="1">
      <c r="A51" s="14" t="s">
        <v>3</v>
      </c>
      <c r="B51" s="35">
        <f>B52+B53+B54+B55</f>
        <v>374811</v>
      </c>
      <c r="C51" s="35">
        <f>C52+C53+C54+C55</f>
        <v>130513</v>
      </c>
      <c r="D51" s="21">
        <f t="shared" si="0"/>
        <v>34.821016458961985</v>
      </c>
    </row>
    <row r="52" spans="1:4" ht="15.75">
      <c r="A52" s="15" t="s">
        <v>32</v>
      </c>
      <c r="B52" s="35">
        <v>55580</v>
      </c>
      <c r="C52" s="37">
        <v>36773</v>
      </c>
      <c r="D52" s="21">
        <f>C52/B52*100</f>
        <v>66.16228859301907</v>
      </c>
    </row>
    <row r="53" spans="1:4" ht="15.75">
      <c r="A53" s="15" t="s">
        <v>33</v>
      </c>
      <c r="B53" s="35">
        <v>22193</v>
      </c>
      <c r="C53" s="37">
        <v>6653</v>
      </c>
      <c r="D53" s="21">
        <f>C53/B53*100</f>
        <v>29.977920966070382</v>
      </c>
    </row>
    <row r="54" spans="1:4" ht="15.75">
      <c r="A54" s="15" t="s">
        <v>34</v>
      </c>
      <c r="B54" s="35">
        <v>194049</v>
      </c>
      <c r="C54" s="37">
        <v>38707</v>
      </c>
      <c r="D54" s="21">
        <f t="shared" si="0"/>
        <v>19.94702368989276</v>
      </c>
    </row>
    <row r="55" spans="1:4" ht="30.75" customHeight="1">
      <c r="A55" s="15" t="s">
        <v>35</v>
      </c>
      <c r="B55" s="35">
        <v>102989</v>
      </c>
      <c r="C55" s="37">
        <v>48380</v>
      </c>
      <c r="D55" s="21">
        <f t="shared" si="0"/>
        <v>46.97589062909631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1856</v>
      </c>
      <c r="C58" s="35">
        <f>C59</f>
        <v>1484</v>
      </c>
      <c r="D58" s="21">
        <f t="shared" si="0"/>
        <v>79.95689655172413</v>
      </c>
    </row>
    <row r="59" spans="1:4" ht="30.75" customHeight="1">
      <c r="A59" s="15" t="s">
        <v>36</v>
      </c>
      <c r="B59" s="35">
        <v>1856</v>
      </c>
      <c r="C59" s="37">
        <v>1484</v>
      </c>
      <c r="D59" s="21">
        <f t="shared" si="0"/>
        <v>79.95689655172413</v>
      </c>
    </row>
    <row r="60" spans="1:4" ht="15.75">
      <c r="A60" s="14" t="s">
        <v>4</v>
      </c>
      <c r="B60" s="35">
        <f>B61+B62+B64+B65+B63</f>
        <v>2838550</v>
      </c>
      <c r="C60" s="35">
        <f>C61+C62+C64+C65+C63</f>
        <v>1488732</v>
      </c>
      <c r="D60" s="21">
        <f t="shared" si="0"/>
        <v>52.44691832097374</v>
      </c>
    </row>
    <row r="61" spans="1:4" ht="15.75">
      <c r="A61" s="15" t="s">
        <v>37</v>
      </c>
      <c r="B61" s="35">
        <v>1258198</v>
      </c>
      <c r="C61" s="37">
        <v>642859</v>
      </c>
      <c r="D61" s="21">
        <f t="shared" si="0"/>
        <v>51.093627553056045</v>
      </c>
    </row>
    <row r="62" spans="1:4" ht="15.75">
      <c r="A62" s="15" t="s">
        <v>38</v>
      </c>
      <c r="B62" s="35">
        <v>1111130</v>
      </c>
      <c r="C62" s="37">
        <v>623724</v>
      </c>
      <c r="D62" s="21">
        <f t="shared" si="0"/>
        <v>56.134205718502784</v>
      </c>
    </row>
    <row r="63" spans="1:4" ht="15.75">
      <c r="A63" s="15" t="s">
        <v>86</v>
      </c>
      <c r="B63" s="35">
        <v>151794</v>
      </c>
      <c r="C63" s="37">
        <v>84778</v>
      </c>
      <c r="D63" s="21">
        <f t="shared" si="0"/>
        <v>55.85069238573329</v>
      </c>
    </row>
    <row r="64" spans="1:4" ht="29.25" customHeight="1">
      <c r="A64" s="15" t="s">
        <v>39</v>
      </c>
      <c r="B64" s="35">
        <v>17296</v>
      </c>
      <c r="C64" s="37">
        <v>7699</v>
      </c>
      <c r="D64" s="21">
        <f t="shared" si="0"/>
        <v>44.513182238667895</v>
      </c>
    </row>
    <row r="65" spans="1:4" ht="15" customHeight="1">
      <c r="A65" s="15" t="s">
        <v>40</v>
      </c>
      <c r="B65" s="35">
        <v>300132</v>
      </c>
      <c r="C65" s="37">
        <v>129672</v>
      </c>
      <c r="D65" s="21">
        <f t="shared" si="0"/>
        <v>43.204989804486026</v>
      </c>
    </row>
    <row r="66" spans="1:4" ht="18" customHeight="1">
      <c r="A66" s="14" t="s">
        <v>12</v>
      </c>
      <c r="B66" s="35">
        <f>B67</f>
        <v>148508</v>
      </c>
      <c r="C66" s="35">
        <f>C67</f>
        <v>67249</v>
      </c>
      <c r="D66" s="21">
        <f t="shared" si="0"/>
        <v>45.283082392867726</v>
      </c>
    </row>
    <row r="67" spans="1:4" ht="17.25" customHeight="1">
      <c r="A67" s="15" t="s">
        <v>41</v>
      </c>
      <c r="B67" s="35">
        <v>148508</v>
      </c>
      <c r="C67" s="37">
        <v>67249</v>
      </c>
      <c r="D67" s="21">
        <f t="shared" si="0"/>
        <v>45.283082392867726</v>
      </c>
    </row>
    <row r="68" spans="1:4" ht="16.5" customHeight="1">
      <c r="A68" s="14" t="s">
        <v>13</v>
      </c>
      <c r="B68" s="35">
        <f>B72</f>
        <v>12132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12132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273709</v>
      </c>
      <c r="C73" s="37">
        <f>C74+C75+C76</f>
        <v>128032</v>
      </c>
      <c r="D73" s="21">
        <f t="shared" si="0"/>
        <v>46.77668618861638</v>
      </c>
    </row>
    <row r="74" spans="1:4" ht="15.75">
      <c r="A74" s="15" t="s">
        <v>46</v>
      </c>
      <c r="B74" s="35">
        <v>4837</v>
      </c>
      <c r="C74" s="37">
        <v>2315</v>
      </c>
      <c r="D74" s="21">
        <f t="shared" si="0"/>
        <v>47.86024395286334</v>
      </c>
    </row>
    <row r="75" spans="1:4" ht="20.25" customHeight="1">
      <c r="A75" s="15" t="s">
        <v>47</v>
      </c>
      <c r="B75" s="35">
        <v>263324</v>
      </c>
      <c r="C75" s="37">
        <v>124845</v>
      </c>
      <c r="D75" s="21">
        <f t="shared" si="0"/>
        <v>47.41117406692896</v>
      </c>
    </row>
    <row r="76" spans="1:4" ht="15.75">
      <c r="A76" s="15" t="s">
        <v>48</v>
      </c>
      <c r="B76" s="35">
        <v>5548</v>
      </c>
      <c r="C76" s="37">
        <v>872</v>
      </c>
      <c r="D76" s="21">
        <f t="shared" si="0"/>
        <v>15.717375630857966</v>
      </c>
    </row>
    <row r="77" spans="1:4" ht="15.75">
      <c r="A77" s="14" t="s">
        <v>5</v>
      </c>
      <c r="B77" s="35">
        <f>B78+B79</f>
        <v>255196</v>
      </c>
      <c r="C77" s="35">
        <f>C78+C79</f>
        <v>117084</v>
      </c>
      <c r="D77" s="21">
        <f aca="true" t="shared" si="1" ref="D77:D95">C77/B77*100</f>
        <v>45.880029467546514</v>
      </c>
    </row>
    <row r="78" spans="1:4" ht="15.75">
      <c r="A78" s="17" t="s">
        <v>49</v>
      </c>
      <c r="B78" s="35">
        <v>252318</v>
      </c>
      <c r="C78" s="37">
        <v>115010</v>
      </c>
      <c r="D78" s="21">
        <f t="shared" si="1"/>
        <v>45.58136954161019</v>
      </c>
    </row>
    <row r="79" spans="1:4" ht="15.75">
      <c r="A79" s="15" t="s">
        <v>50</v>
      </c>
      <c r="B79" s="35">
        <v>2878</v>
      </c>
      <c r="C79" s="37">
        <v>2074</v>
      </c>
      <c r="D79" s="21">
        <f t="shared" si="1"/>
        <v>72.06393328700487</v>
      </c>
    </row>
    <row r="80" spans="1:4" ht="15.75">
      <c r="A80" s="14" t="s">
        <v>14</v>
      </c>
      <c r="B80" s="35">
        <f>B81</f>
        <v>1200</v>
      </c>
      <c r="C80" s="35">
        <f>C81</f>
        <v>491</v>
      </c>
      <c r="D80" s="21">
        <f t="shared" si="1"/>
        <v>40.91666666666667</v>
      </c>
    </row>
    <row r="81" spans="1:4" ht="18" customHeight="1">
      <c r="A81" s="15" t="s">
        <v>51</v>
      </c>
      <c r="B81" s="35">
        <v>1200</v>
      </c>
      <c r="C81" s="37">
        <v>491</v>
      </c>
      <c r="D81" s="21">
        <f t="shared" si="1"/>
        <v>40.91666666666667</v>
      </c>
    </row>
    <row r="82" spans="1:4" ht="31.5" customHeight="1">
      <c r="A82" s="14" t="s">
        <v>15</v>
      </c>
      <c r="B82" s="35">
        <f>B83</f>
        <v>5471</v>
      </c>
      <c r="C82" s="35">
        <f>C83</f>
        <v>3944</v>
      </c>
      <c r="D82" s="21">
        <f t="shared" si="1"/>
        <v>72.08919758727838</v>
      </c>
    </row>
    <row r="83" spans="1:4" ht="30" customHeight="1">
      <c r="A83" s="14" t="s">
        <v>52</v>
      </c>
      <c r="B83" s="35">
        <v>5471</v>
      </c>
      <c r="C83" s="37">
        <v>3944</v>
      </c>
      <c r="D83" s="21">
        <f>C83/B83*100</f>
        <v>72.08919758727838</v>
      </c>
    </row>
    <row r="84" spans="1:4" ht="18" customHeight="1">
      <c r="A84" s="22" t="s">
        <v>7</v>
      </c>
      <c r="B84" s="40">
        <f>B9-B31</f>
        <v>-118057</v>
      </c>
      <c r="C84" s="40">
        <f>C9-C31</f>
        <v>-129434</v>
      </c>
      <c r="D84" s="47">
        <f>C84/B84*100</f>
        <v>109.63687032535132</v>
      </c>
    </row>
    <row r="85" spans="1:4" ht="34.5" customHeight="1">
      <c r="A85" s="29" t="s">
        <v>54</v>
      </c>
      <c r="B85" s="40">
        <f>B86+B89+B93+B92</f>
        <v>118057</v>
      </c>
      <c r="C85" s="40">
        <f>C86+C89+C93+C92</f>
        <v>129434</v>
      </c>
      <c r="D85" s="47">
        <f>C85/B85*100</f>
        <v>109.63687032535132</v>
      </c>
    </row>
    <row r="86" spans="1:4" ht="33" customHeight="1">
      <c r="A86" s="18" t="s">
        <v>75</v>
      </c>
      <c r="B86" s="41">
        <f>B87+B88</f>
        <v>-650</v>
      </c>
      <c r="C86" s="41">
        <f>C87+C88</f>
        <v>-162500</v>
      </c>
      <c r="D86" s="48">
        <v>0</v>
      </c>
    </row>
    <row r="87" spans="1:4" ht="48.75" customHeight="1">
      <c r="A87" s="19" t="s">
        <v>76</v>
      </c>
      <c r="B87" s="41">
        <v>316246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-162500</v>
      </c>
      <c r="D88" s="21">
        <f t="shared" si="1"/>
        <v>51.2786529334545</v>
      </c>
    </row>
    <row r="89" spans="1:4" ht="33" customHeight="1">
      <c r="A89" s="10" t="s">
        <v>78</v>
      </c>
      <c r="B89" s="42">
        <f>B90+B91</f>
        <v>0</v>
      </c>
      <c r="C89" s="42">
        <f>C90+C91</f>
        <v>162500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162500</v>
      </c>
      <c r="D90" s="21">
        <f t="shared" si="1"/>
        <v>47.11865782865626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 t="shared" si="1"/>
        <v>0</v>
      </c>
    </row>
    <row r="92" spans="1:4" ht="18" customHeight="1">
      <c r="A92" s="19" t="s">
        <v>80</v>
      </c>
      <c r="B92" s="42">
        <v>0</v>
      </c>
      <c r="C92" s="42">
        <v>164528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-35094</v>
      </c>
      <c r="D93" s="21">
        <v>0</v>
      </c>
    </row>
    <row r="94" spans="1:4" ht="18" customHeight="1">
      <c r="A94" s="10" t="s">
        <v>82</v>
      </c>
      <c r="B94" s="37">
        <v>-4975593</v>
      </c>
      <c r="C94" s="37">
        <v>-3406211</v>
      </c>
      <c r="D94" s="21">
        <f>C94/B94*100</f>
        <v>68.45839279860712</v>
      </c>
    </row>
    <row r="95" spans="1:4" ht="18" customHeight="1">
      <c r="A95" s="10" t="s">
        <v>83</v>
      </c>
      <c r="B95" s="37">
        <v>5094300</v>
      </c>
      <c r="C95" s="37">
        <v>3371117</v>
      </c>
      <c r="D95" s="21">
        <f t="shared" si="1"/>
        <v>66.17429283709244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2023-07-25T01:09:23Z</dcterms:modified>
  <cp:category/>
  <cp:version/>
  <cp:contentType/>
  <cp:contentStatus/>
</cp:coreProperties>
</file>