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,расходы'!$A$2:$D$97</definedName>
  </definedNames>
  <calcPr fullCalcOnLoad="1"/>
</workbook>
</file>

<file path=xl/sharedStrings.xml><?xml version="1.0" encoding="utf-8"?>
<sst xmlns="http://schemas.openxmlformats.org/spreadsheetml/2006/main" count="93" uniqueCount="93">
  <si>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</si>
  <si>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</si>
  <si>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</si>
  <si>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</si>
  <si>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</si>
  <si>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</si>
  <si>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</si>
  <si>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</si>
  <si>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</si>
  <si>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</si>
  <si>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</si>
  <si>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</si>
  <si>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</si>
  <si>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</si>
  <si>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</si>
  <si>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</si>
  <si>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</si>
  <si>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</si>
  <si>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</si>
  <si>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</si>
  <si>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</si>
  <si>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</si>
  <si>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</si>
  <si>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</si>
  <si>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</si>
  <si>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</si>
  <si>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</si>
  <si>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</si>
  <si>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</si>
  <si>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</si>
  <si>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</si>
  <si>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</si>
  <si>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</si>
  <si>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</si>
  <si>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</si>
  <si>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</si>
  <si>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</si>
  <si>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</si>
  <si>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</si>
  <si>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</si>
  <si>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</si>
  <si>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</si>
  <si>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</si>
  <si>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</si>
  <si>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</si>
  <si>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</si>
  <si>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</si>
  <si>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</si>
  <si>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</si>
  <si>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</si>
  <si>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</si>
  <si>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</si>
  <si>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</si>
  <si>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</si>
  <si>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</si>
  <si>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</si>
  <si>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</si>
  <si>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</si>
  <si>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</si>
  <si>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</si>
  <si>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</si>
  <si>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</si>
  <si>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</si>
  <si>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</si>
  <si>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</si>
  <si>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</si>
  <si>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</si>
  <si>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</si>
  <si>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</si>
  <si>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</si>
  <si>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</si>
  <si>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</si>
  <si>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</si>
  <si>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</si>
  <si>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</si>
  <si>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</si>
  <si>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</si>
  <si>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</si>
  <si>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</si>
  <si>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</si>
  <si>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</si>
  <si>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</si>
  <si>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</si>
  <si>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</si>
  <si>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</si>
  <si>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</si>
  <si>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</si>
  <si>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</si>
  <si>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</si>
  <si>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</si>
  <si>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 Сведения о ходе исполнения  бюджета города Ачинска за 2014 год
по состоянию на 01 ноября 2014 года</t>
  </si>
  <si>
    <t>План  на 2014 год 
(на 01.11.2014)</t>
  </si>
  <si>
    <t>Исполнено 
(на 01.11.2014)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</si>
</sst>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0"/>
  <sheetViews>
    <sheetView tabSelected="1" view="pageBreakPreview" zoomScaleSheetLayoutView="100" zoomScalePageLayoutView="0" workbookViewId="0" topLeftCell="A3">
      <selection activeCell="A5" sqref="A5:D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45" t="s">
        <v>90</v>
      </c>
      <c r="B5" s="45"/>
      <c r="C5" s="45"/>
      <c r="D5" s="45"/>
    </row>
    <row r="6" ht="14.25" customHeight="1">
      <c r="D6" s="6" t="s">
        <v>17</v>
      </c>
    </row>
    <row r="7" spans="1:5" ht="20.25" customHeight="1">
      <c r="A7" s="44" t="s">
        <v>9</v>
      </c>
      <c r="B7" s="44" t="s">
        <v>91</v>
      </c>
      <c r="C7" s="46" t="s">
        <v>92</v>
      </c>
      <c r="D7" s="44" t="s">
        <v>10</v>
      </c>
      <c r="E7" s="43"/>
    </row>
    <row r="8" spans="1:5" ht="17.25" customHeight="1">
      <c r="A8" s="44"/>
      <c r="B8" s="44"/>
      <c r="C8" s="46"/>
      <c r="D8" s="44"/>
      <c r="E8" s="43"/>
    </row>
    <row r="9" spans="1:5" ht="21" customHeight="1">
      <c r="A9" s="44"/>
      <c r="B9" s="44"/>
      <c r="C9" s="46"/>
      <c r="D9" s="44"/>
      <c r="E9" s="43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30" t="s">
        <v>60</v>
      </c>
      <c r="B11" s="37">
        <v>2798008</v>
      </c>
      <c r="C11" s="37">
        <v>2166026</v>
      </c>
      <c r="D11" s="35">
        <f>C11/B11*100</f>
        <v>77.41314535197898</v>
      </c>
    </row>
    <row r="12" spans="1:4" s="2" customFormat="1" ht="18" customHeight="1">
      <c r="A12" s="31" t="s">
        <v>11</v>
      </c>
      <c r="B12" s="13">
        <v>927837.9</v>
      </c>
      <c r="C12" s="29">
        <v>774156.6</v>
      </c>
      <c r="D12" s="25">
        <f aca="true" t="shared" si="0" ref="D12:D77">C12/B12*100</f>
        <v>83.43662184957091</v>
      </c>
    </row>
    <row r="13" spans="1:4" ht="17.25" customHeight="1">
      <c r="A13" s="15" t="s">
        <v>62</v>
      </c>
      <c r="B13" s="13">
        <v>45517</v>
      </c>
      <c r="C13" s="29">
        <v>33363</v>
      </c>
      <c r="D13" s="25">
        <f t="shared" si="0"/>
        <v>73.29788870092493</v>
      </c>
    </row>
    <row r="14" spans="1:4" ht="16.5" customHeight="1">
      <c r="A14" s="16" t="s">
        <v>63</v>
      </c>
      <c r="B14" s="13">
        <v>435487.3</v>
      </c>
      <c r="C14" s="29">
        <v>331207.4</v>
      </c>
      <c r="D14" s="25">
        <f t="shared" si="0"/>
        <v>76.05443373434771</v>
      </c>
    </row>
    <row r="15" spans="1:4" ht="53.25" customHeight="1">
      <c r="A15" s="16" t="s">
        <v>64</v>
      </c>
      <c r="B15" s="13">
        <v>20646.5</v>
      </c>
      <c r="C15" s="29">
        <v>12659.1</v>
      </c>
      <c r="D15" s="25">
        <f t="shared" si="0"/>
        <v>61.31353982515196</v>
      </c>
    </row>
    <row r="16" spans="1:4" ht="17.25" customHeight="1">
      <c r="A16" s="16" t="s">
        <v>65</v>
      </c>
      <c r="B16" s="13">
        <v>74732.1</v>
      </c>
      <c r="C16" s="29">
        <v>70882.2</v>
      </c>
      <c r="D16" s="25">
        <f t="shared" si="0"/>
        <v>94.84839847936829</v>
      </c>
    </row>
    <row r="17" spans="1:4" ht="18" customHeight="1">
      <c r="A17" s="16" t="s">
        <v>66</v>
      </c>
      <c r="B17" s="13">
        <v>15117.8</v>
      </c>
      <c r="C17" s="29">
        <v>9891.4</v>
      </c>
      <c r="D17" s="25">
        <f t="shared" si="0"/>
        <v>65.42883223749487</v>
      </c>
    </row>
    <row r="18" spans="1:4" ht="16.5" customHeight="1">
      <c r="A18" s="16" t="s">
        <v>67</v>
      </c>
      <c r="B18" s="13">
        <v>58789.2</v>
      </c>
      <c r="C18" s="29">
        <v>52678.5</v>
      </c>
      <c r="D18" s="25">
        <f t="shared" si="0"/>
        <v>89.60574391214713</v>
      </c>
    </row>
    <row r="19" spans="1:4" ht="17.25" customHeight="1">
      <c r="A19" s="16" t="s">
        <v>68</v>
      </c>
      <c r="B19" s="13">
        <v>17104.9</v>
      </c>
      <c r="C19" s="29">
        <v>15389.8</v>
      </c>
      <c r="D19" s="25">
        <f t="shared" si="0"/>
        <v>89.97304865857151</v>
      </c>
    </row>
    <row r="20" spans="1:4" ht="49.5" customHeight="1">
      <c r="A20" s="12" t="s">
        <v>69</v>
      </c>
      <c r="B20" s="13">
        <v>72.2</v>
      </c>
      <c r="C20" s="29">
        <v>30.2</v>
      </c>
      <c r="D20" s="25">
        <f t="shared" si="0"/>
        <v>41.828254847645425</v>
      </c>
    </row>
    <row r="21" spans="1:4" ht="47.25" customHeight="1">
      <c r="A21" s="16" t="s">
        <v>70</v>
      </c>
      <c r="B21" s="13">
        <v>123119.6</v>
      </c>
      <c r="C21" s="29">
        <v>106577.2</v>
      </c>
      <c r="D21" s="25">
        <f t="shared" si="0"/>
        <v>86.56395894723504</v>
      </c>
    </row>
    <row r="22" spans="1:4" ht="30.75" customHeight="1">
      <c r="A22" s="16" t="s">
        <v>71</v>
      </c>
      <c r="B22" s="13">
        <v>37208.4</v>
      </c>
      <c r="C22" s="29">
        <v>41398.7</v>
      </c>
      <c r="D22" s="25">
        <f t="shared" si="0"/>
        <v>111.26170434633038</v>
      </c>
    </row>
    <row r="23" spans="1:4" ht="33" customHeight="1">
      <c r="A23" s="16" t="s">
        <v>72</v>
      </c>
      <c r="B23" s="13">
        <v>5114</v>
      </c>
      <c r="C23" s="29">
        <v>3269.8</v>
      </c>
      <c r="D23" s="25">
        <f t="shared" si="0"/>
        <v>63.9382088384826</v>
      </c>
    </row>
    <row r="24" spans="1:4" ht="32.25" customHeight="1">
      <c r="A24" s="16" t="s">
        <v>73</v>
      </c>
      <c r="B24" s="13">
        <v>79239.9</v>
      </c>
      <c r="C24" s="29">
        <v>85264.1</v>
      </c>
      <c r="D24" s="25">
        <f t="shared" si="0"/>
        <v>107.60248309248246</v>
      </c>
    </row>
    <row r="25" spans="1:4" ht="18.75" customHeight="1">
      <c r="A25" s="16" t="s">
        <v>74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75</v>
      </c>
      <c r="B26" s="13">
        <v>15128</v>
      </c>
      <c r="C26" s="29">
        <v>10785.5</v>
      </c>
      <c r="D26" s="25">
        <f t="shared" si="0"/>
        <v>71.29494976203067</v>
      </c>
    </row>
    <row r="27" spans="1:4" ht="17.25" customHeight="1">
      <c r="A27" s="16" t="s">
        <v>76</v>
      </c>
      <c r="B27" s="13">
        <v>561</v>
      </c>
      <c r="C27" s="29">
        <v>759.7</v>
      </c>
      <c r="D27" s="25">
        <f t="shared" si="0"/>
        <v>135.41889483065955</v>
      </c>
    </row>
    <row r="28" spans="1:4" ht="31.5" customHeight="1">
      <c r="A28" s="32" t="s">
        <v>8</v>
      </c>
      <c r="B28" s="13">
        <v>1904148.7</v>
      </c>
      <c r="C28" s="29">
        <v>1428166</v>
      </c>
      <c r="D28" s="25">
        <f t="shared" si="0"/>
        <v>75.00286085850333</v>
      </c>
    </row>
    <row r="29" spans="1:4" ht="47.25" customHeight="1">
      <c r="A29" s="33" t="s">
        <v>88</v>
      </c>
      <c r="B29" s="13">
        <v>3979.8</v>
      </c>
      <c r="C29" s="13">
        <v>4028.3</v>
      </c>
      <c r="D29" s="25">
        <f t="shared" si="0"/>
        <v>101.21865420372882</v>
      </c>
    </row>
    <row r="30" spans="1:4" ht="94.5" customHeight="1">
      <c r="A30" s="33" t="s">
        <v>77</v>
      </c>
      <c r="B30" s="13">
        <v>0</v>
      </c>
      <c r="C30" s="28">
        <v>123.8</v>
      </c>
      <c r="D30" s="25">
        <v>0</v>
      </c>
    </row>
    <row r="31" spans="1:4" ht="63" customHeight="1">
      <c r="A31" s="32" t="s">
        <v>78</v>
      </c>
      <c r="B31" s="26">
        <v>-37958.7</v>
      </c>
      <c r="C31" s="28">
        <v>-40448.7</v>
      </c>
      <c r="D31" s="25">
        <f t="shared" si="0"/>
        <v>106.55976100340634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34" t="s">
        <v>61</v>
      </c>
      <c r="B33" s="39">
        <f>B34+B42+B47+B53+B60+B65+B68+B73+B79+B82+B84</f>
        <v>2854065</v>
      </c>
      <c r="C33" s="39">
        <f>C34+C42+C47+C53+C60+C65+C68+C73+C79+C82+C84</f>
        <v>2029536</v>
      </c>
      <c r="D33" s="38">
        <f>C33/B33*100</f>
        <v>71.11036363923036</v>
      </c>
    </row>
    <row r="34" spans="1:4" ht="16.5" customHeight="1">
      <c r="A34" s="18" t="s">
        <v>1</v>
      </c>
      <c r="B34" s="25">
        <v>147890.7</v>
      </c>
      <c r="C34" s="25">
        <v>106258.6</v>
      </c>
      <c r="D34" s="25">
        <f t="shared" si="0"/>
        <v>71.84941311387396</v>
      </c>
    </row>
    <row r="35" spans="1:4" ht="61.5" customHeight="1">
      <c r="A35" s="19" t="s">
        <v>18</v>
      </c>
      <c r="B35" s="13">
        <v>1195.3</v>
      </c>
      <c r="C35" s="14">
        <v>939.9</v>
      </c>
      <c r="D35" s="25">
        <f t="shared" si="0"/>
        <v>78.6329791684096</v>
      </c>
    </row>
    <row r="36" spans="1:4" ht="77.25" customHeight="1">
      <c r="A36" s="19" t="s">
        <v>19</v>
      </c>
      <c r="B36" s="13">
        <v>14646.2</v>
      </c>
      <c r="C36" s="13">
        <v>10757.8</v>
      </c>
      <c r="D36" s="25">
        <f t="shared" si="0"/>
        <v>73.45113408256066</v>
      </c>
    </row>
    <row r="37" spans="1:4" ht="96.75" customHeight="1">
      <c r="A37" s="19" t="s">
        <v>20</v>
      </c>
      <c r="B37" s="26">
        <v>72331.3</v>
      </c>
      <c r="C37" s="14">
        <v>54496.6</v>
      </c>
      <c r="D37" s="25">
        <f t="shared" si="0"/>
        <v>75.34303959696562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12480</v>
      </c>
      <c r="C39" s="14">
        <v>9965.8</v>
      </c>
      <c r="D39" s="25">
        <f t="shared" si="0"/>
        <v>79.85416666666666</v>
      </c>
    </row>
    <row r="40" spans="1:4" ht="15" customHeight="1">
      <c r="A40" s="19" t="s">
        <v>23</v>
      </c>
      <c r="B40" s="13">
        <v>2990.4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44247.5</v>
      </c>
      <c r="C41" s="14">
        <v>30098.5</v>
      </c>
      <c r="D41" s="25">
        <f t="shared" si="0"/>
        <v>68.02305214983897</v>
      </c>
    </row>
    <row r="42" spans="1:4" ht="34.5" customHeight="1">
      <c r="A42" s="18" t="s">
        <v>2</v>
      </c>
      <c r="B42" s="13">
        <v>29455.6</v>
      </c>
      <c r="C42" s="14">
        <v>20648</v>
      </c>
      <c r="D42" s="25">
        <f t="shared" si="0"/>
        <v>70.09872486046797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27487.9</v>
      </c>
      <c r="C44" s="14">
        <v>20072</v>
      </c>
      <c r="D44" s="25">
        <f t="shared" si="0"/>
        <v>73.02122024599915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576</v>
      </c>
      <c r="D46" s="25">
        <f t="shared" si="0"/>
        <v>29.2727549931392</v>
      </c>
    </row>
    <row r="47" spans="1:4" ht="15.75">
      <c r="A47" s="18" t="s">
        <v>28</v>
      </c>
      <c r="B47" s="13">
        <v>148875.4</v>
      </c>
      <c r="C47" s="14">
        <v>91121.2</v>
      </c>
      <c r="D47" s="25">
        <f t="shared" si="0"/>
        <v>61.20635108285184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5.75">
      <c r="A49" s="19" t="s">
        <v>89</v>
      </c>
      <c r="B49" s="13">
        <v>2346</v>
      </c>
      <c r="C49" s="14">
        <v>0</v>
      </c>
      <c r="D49" s="25"/>
    </row>
    <row r="50" spans="1:4" ht="16.5" customHeight="1">
      <c r="A50" s="19" t="s">
        <v>29</v>
      </c>
      <c r="B50" s="13">
        <v>52655.1</v>
      </c>
      <c r="C50" s="14">
        <v>43175.4</v>
      </c>
      <c r="D50" s="25">
        <f t="shared" si="0"/>
        <v>81.99661571243811</v>
      </c>
    </row>
    <row r="51" spans="1:4" ht="18" customHeight="1">
      <c r="A51" s="19" t="s">
        <v>30</v>
      </c>
      <c r="B51" s="13">
        <v>84315.9</v>
      </c>
      <c r="C51" s="14">
        <v>45886.1</v>
      </c>
      <c r="D51" s="25">
        <f t="shared" si="0"/>
        <v>54.42164526500933</v>
      </c>
    </row>
    <row r="52" spans="1:4" ht="30" customHeight="1">
      <c r="A52" s="19" t="s">
        <v>31</v>
      </c>
      <c r="B52" s="13">
        <v>9558.4</v>
      </c>
      <c r="C52" s="14">
        <v>2059.7</v>
      </c>
      <c r="D52" s="25">
        <f t="shared" si="0"/>
        <v>21.54858553732842</v>
      </c>
    </row>
    <row r="53" spans="1:4" ht="16.5" customHeight="1">
      <c r="A53" s="18" t="s">
        <v>3</v>
      </c>
      <c r="B53" s="13">
        <v>178193.5</v>
      </c>
      <c r="C53" s="14">
        <v>83234.9</v>
      </c>
      <c r="D53" s="25">
        <f t="shared" si="0"/>
        <v>46.710401894569664</v>
      </c>
    </row>
    <row r="54" spans="1:4" ht="15.75">
      <c r="A54" s="19" t="s">
        <v>32</v>
      </c>
      <c r="B54" s="13">
        <v>52572.7</v>
      </c>
      <c r="C54" s="14">
        <v>24706.9</v>
      </c>
      <c r="D54" s="25">
        <f t="shared" si="0"/>
        <v>46.995684071771095</v>
      </c>
    </row>
    <row r="55" spans="1:4" ht="15.75">
      <c r="A55" s="19" t="s">
        <v>33</v>
      </c>
      <c r="B55" s="13">
        <v>76593.5</v>
      </c>
      <c r="C55" s="14">
        <v>29515.6</v>
      </c>
      <c r="D55" s="25">
        <f t="shared" si="0"/>
        <v>38.53538485641732</v>
      </c>
    </row>
    <row r="56" spans="1:4" ht="15.75">
      <c r="A56" s="19" t="s">
        <v>34</v>
      </c>
      <c r="B56" s="13">
        <v>47925.6</v>
      </c>
      <c r="C56" s="14">
        <v>28260.2</v>
      </c>
      <c r="D56" s="25">
        <f t="shared" si="0"/>
        <v>58.966815230273596</v>
      </c>
    </row>
    <row r="57" spans="1:4" ht="30.75" customHeight="1">
      <c r="A57" s="19" t="s">
        <v>35</v>
      </c>
      <c r="B57" s="13">
        <v>1101.7</v>
      </c>
      <c r="C57" s="14">
        <v>752.2</v>
      </c>
      <c r="D57" s="25">
        <f t="shared" si="0"/>
        <v>68.27630026322954</v>
      </c>
    </row>
    <row r="58" spans="1:4" ht="15.75" customHeight="1" hidden="1">
      <c r="A58" s="18" t="s">
        <v>16</v>
      </c>
      <c r="B58" s="13">
        <v>0</v>
      </c>
      <c r="C58" s="14">
        <v>0</v>
      </c>
      <c r="D58" s="25">
        <v>0</v>
      </c>
    </row>
    <row r="59" spans="1:4" ht="30.75" customHeight="1" hidden="1">
      <c r="A59" s="19" t="s">
        <v>36</v>
      </c>
      <c r="B59" s="13">
        <v>0</v>
      </c>
      <c r="C59" s="14">
        <v>0</v>
      </c>
      <c r="D59" s="25">
        <v>0</v>
      </c>
    </row>
    <row r="60" spans="1:4" ht="15.75">
      <c r="A60" s="18" t="s">
        <v>4</v>
      </c>
      <c r="B60" s="13">
        <v>1467247</v>
      </c>
      <c r="C60" s="14">
        <v>1069442</v>
      </c>
      <c r="D60" s="25">
        <f t="shared" si="0"/>
        <v>72.88765967829548</v>
      </c>
    </row>
    <row r="61" spans="1:4" ht="15.75">
      <c r="A61" s="19" t="s">
        <v>37</v>
      </c>
      <c r="B61" s="13">
        <v>663839.5</v>
      </c>
      <c r="C61" s="14">
        <v>415702.5</v>
      </c>
      <c r="D61" s="25">
        <f t="shared" si="0"/>
        <v>62.6209347289518</v>
      </c>
    </row>
    <row r="62" spans="1:4" ht="15.75">
      <c r="A62" s="19" t="s">
        <v>38</v>
      </c>
      <c r="B62" s="13">
        <v>634671.6</v>
      </c>
      <c r="C62" s="14">
        <v>519601</v>
      </c>
      <c r="D62" s="25">
        <f t="shared" si="0"/>
        <v>81.86926908341259</v>
      </c>
    </row>
    <row r="63" spans="1:4" ht="29.25" customHeight="1">
      <c r="A63" s="19" t="s">
        <v>39</v>
      </c>
      <c r="B63" s="13">
        <v>59318.3</v>
      </c>
      <c r="C63" s="14">
        <v>48802.5</v>
      </c>
      <c r="D63" s="25">
        <f t="shared" si="0"/>
        <v>82.27224987904238</v>
      </c>
    </row>
    <row r="64" spans="1:4" ht="15" customHeight="1">
      <c r="A64" s="19" t="s">
        <v>40</v>
      </c>
      <c r="B64" s="13">
        <v>109417.6</v>
      </c>
      <c r="C64" s="14">
        <v>85336</v>
      </c>
      <c r="D64" s="25">
        <f t="shared" si="0"/>
        <v>77.99110929137542</v>
      </c>
    </row>
    <row r="65" spans="1:4" ht="18" customHeight="1">
      <c r="A65" s="18" t="s">
        <v>12</v>
      </c>
      <c r="B65" s="13">
        <v>81756</v>
      </c>
      <c r="C65" s="14">
        <v>60262</v>
      </c>
      <c r="D65" s="25">
        <f t="shared" si="0"/>
        <v>73.7095748324282</v>
      </c>
    </row>
    <row r="66" spans="1:4" ht="17.25" customHeight="1">
      <c r="A66" s="19" t="s">
        <v>41</v>
      </c>
      <c r="B66" s="13">
        <v>81756</v>
      </c>
      <c r="C66" s="14">
        <v>60262</v>
      </c>
      <c r="D66" s="25">
        <f t="shared" si="0"/>
        <v>73.7095748324282</v>
      </c>
    </row>
    <row r="67" spans="1:4" ht="17.25" customHeight="1">
      <c r="A67" s="19" t="s">
        <v>42</v>
      </c>
      <c r="B67" s="13">
        <v>0</v>
      </c>
      <c r="C67" s="14">
        <v>0</v>
      </c>
      <c r="D67" s="25">
        <v>0</v>
      </c>
    </row>
    <row r="68" spans="1:4" ht="16.5" customHeight="1">
      <c r="A68" s="18" t="s">
        <v>13</v>
      </c>
      <c r="B68" s="13">
        <v>4530.7</v>
      </c>
      <c r="C68" s="14">
        <v>2239.8</v>
      </c>
      <c r="D68" s="25">
        <f t="shared" si="0"/>
        <v>49.436069481537075</v>
      </c>
    </row>
    <row r="69" spans="1:4" ht="17.25" customHeight="1" hidden="1">
      <c r="A69" s="19" t="s">
        <v>43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44</v>
      </c>
      <c r="B70" s="13">
        <v>0</v>
      </c>
      <c r="C70" s="14">
        <v>0</v>
      </c>
      <c r="D70" s="25">
        <v>0</v>
      </c>
    </row>
    <row r="71" spans="1:4" ht="16.5" customHeight="1" hidden="1">
      <c r="A71" s="19" t="s">
        <v>45</v>
      </c>
      <c r="B71" s="13">
        <v>0</v>
      </c>
      <c r="C71" s="14">
        <v>0</v>
      </c>
      <c r="D71" s="25">
        <v>0</v>
      </c>
    </row>
    <row r="72" spans="1:4" ht="33" customHeight="1">
      <c r="A72" s="19" t="s">
        <v>46</v>
      </c>
      <c r="B72" s="13">
        <v>4530.7</v>
      </c>
      <c r="C72" s="14">
        <v>2239.8</v>
      </c>
      <c r="D72" s="25">
        <f t="shared" si="0"/>
        <v>49.436069481537075</v>
      </c>
    </row>
    <row r="73" spans="1:4" ht="15.75">
      <c r="A73" s="20" t="s">
        <v>6</v>
      </c>
      <c r="B73" s="26">
        <v>722822.9</v>
      </c>
      <c r="C73" s="14">
        <v>536636.2</v>
      </c>
      <c r="D73" s="25">
        <f t="shared" si="0"/>
        <v>74.24172643119081</v>
      </c>
    </row>
    <row r="74" spans="1:4" ht="15.75">
      <c r="A74" s="19" t="s">
        <v>47</v>
      </c>
      <c r="B74" s="13">
        <v>2993.7</v>
      </c>
      <c r="C74" s="13">
        <v>2498.2</v>
      </c>
      <c r="D74" s="25">
        <f t="shared" si="0"/>
        <v>83.4485753415506</v>
      </c>
    </row>
    <row r="75" spans="1:4" ht="17.25" customHeight="1">
      <c r="A75" s="19" t="s">
        <v>48</v>
      </c>
      <c r="B75" s="13">
        <v>43778.5</v>
      </c>
      <c r="C75" s="14">
        <v>32694.4</v>
      </c>
      <c r="D75" s="25">
        <f t="shared" si="0"/>
        <v>74.68140754023094</v>
      </c>
    </row>
    <row r="76" spans="1:4" ht="20.25" customHeight="1">
      <c r="A76" s="19" t="s">
        <v>49</v>
      </c>
      <c r="B76" s="13">
        <v>564968.2</v>
      </c>
      <c r="C76" s="14">
        <v>432685.9</v>
      </c>
      <c r="D76" s="25">
        <f t="shared" si="0"/>
        <v>76.58588571887765</v>
      </c>
    </row>
    <row r="77" spans="1:4" ht="15.75">
      <c r="A77" s="19" t="s">
        <v>50</v>
      </c>
      <c r="B77" s="13">
        <v>71747.7</v>
      </c>
      <c r="C77" s="14">
        <v>37664.1</v>
      </c>
      <c r="D77" s="25">
        <f t="shared" si="0"/>
        <v>52.49520193678683</v>
      </c>
    </row>
    <row r="78" spans="1:4" ht="31.5">
      <c r="A78" s="19" t="s">
        <v>51</v>
      </c>
      <c r="B78" s="13">
        <v>39334.8</v>
      </c>
      <c r="C78" s="14">
        <v>31093.6</v>
      </c>
      <c r="D78" s="25">
        <f aca="true" t="shared" si="1" ref="D78:D97">C78/B78*100</f>
        <v>79.0485778496395</v>
      </c>
    </row>
    <row r="79" spans="1:4" ht="15.75">
      <c r="A79" s="18" t="s">
        <v>5</v>
      </c>
      <c r="B79" s="13">
        <v>62835.2</v>
      </c>
      <c r="C79" s="14">
        <v>50797.9</v>
      </c>
      <c r="D79" s="25">
        <f t="shared" si="1"/>
        <v>80.8430624872683</v>
      </c>
    </row>
    <row r="80" spans="1:4" ht="15.75">
      <c r="A80" s="21" t="s">
        <v>52</v>
      </c>
      <c r="B80" s="13">
        <v>58895.4</v>
      </c>
      <c r="C80" s="14">
        <v>48387</v>
      </c>
      <c r="D80" s="25">
        <f t="shared" si="1"/>
        <v>82.1575199421347</v>
      </c>
    </row>
    <row r="81" spans="1:4" ht="15.75">
      <c r="A81" s="19" t="s">
        <v>53</v>
      </c>
      <c r="B81" s="13">
        <v>3939.8</v>
      </c>
      <c r="C81" s="14">
        <v>2410.9</v>
      </c>
      <c r="D81" s="25">
        <f t="shared" si="1"/>
        <v>61.19346159703538</v>
      </c>
    </row>
    <row r="82" spans="1:4" ht="15.75">
      <c r="A82" s="18" t="s">
        <v>14</v>
      </c>
      <c r="B82" s="13">
        <v>7959.6</v>
      </c>
      <c r="C82" s="13">
        <v>7525.1</v>
      </c>
      <c r="D82" s="25">
        <f t="shared" si="1"/>
        <v>94.5411829740188</v>
      </c>
    </row>
    <row r="83" spans="1:4" ht="18" customHeight="1">
      <c r="A83" s="19" t="s">
        <v>54</v>
      </c>
      <c r="B83" s="13">
        <v>7959.6</v>
      </c>
      <c r="C83" s="13">
        <v>7525.1</v>
      </c>
      <c r="D83" s="25">
        <f t="shared" si="1"/>
        <v>94.5411829740188</v>
      </c>
    </row>
    <row r="84" spans="1:4" ht="31.5" customHeight="1">
      <c r="A84" s="18" t="s">
        <v>15</v>
      </c>
      <c r="B84" s="13">
        <v>2498.4</v>
      </c>
      <c r="C84" s="13">
        <v>1370.3</v>
      </c>
      <c r="D84" s="25">
        <f t="shared" si="1"/>
        <v>54.847102145373036</v>
      </c>
    </row>
    <row r="85" spans="1:4" ht="30" customHeight="1">
      <c r="A85" s="18" t="s">
        <v>55</v>
      </c>
      <c r="B85" s="13">
        <v>2498.4</v>
      </c>
      <c r="C85" s="13">
        <v>1370.3</v>
      </c>
      <c r="D85" s="25">
        <f t="shared" si="1"/>
        <v>54.847102145373036</v>
      </c>
    </row>
    <row r="86" spans="1:4" ht="18" customHeight="1">
      <c r="A86" s="30" t="s">
        <v>7</v>
      </c>
      <c r="B86" s="40">
        <f>B11-B33</f>
        <v>-56057</v>
      </c>
      <c r="C86" s="40">
        <f>C11-C33</f>
        <v>136490</v>
      </c>
      <c r="D86" s="35">
        <f t="shared" si="1"/>
        <v>-243.48431061241234</v>
      </c>
    </row>
    <row r="87" spans="1:4" ht="34.5" customHeight="1">
      <c r="A87" s="41" t="s">
        <v>57</v>
      </c>
      <c r="B87" s="40">
        <f>-B86</f>
        <v>56057</v>
      </c>
      <c r="C87" s="40">
        <f>-C86</f>
        <v>-136490</v>
      </c>
      <c r="D87" s="36">
        <f t="shared" si="1"/>
        <v>-243.48431061241234</v>
      </c>
    </row>
    <row r="88" spans="1:4" ht="33" customHeight="1">
      <c r="A88" s="22" t="s">
        <v>79</v>
      </c>
      <c r="B88" s="25">
        <v>-20000</v>
      </c>
      <c r="C88" s="25">
        <f>C89+C90+C91</f>
        <v>-77000</v>
      </c>
      <c r="D88" s="25">
        <f t="shared" si="1"/>
        <v>385</v>
      </c>
    </row>
    <row r="89" spans="1:4" ht="48.75" customHeight="1">
      <c r="A89" s="23" t="s">
        <v>80</v>
      </c>
      <c r="B89" s="25">
        <v>237000</v>
      </c>
      <c r="C89" s="27">
        <v>36000</v>
      </c>
      <c r="D89" s="25">
        <f t="shared" si="1"/>
        <v>15.18987341772152</v>
      </c>
    </row>
    <row r="90" spans="1:4" ht="46.5" customHeight="1">
      <c r="A90" s="23" t="s">
        <v>81</v>
      </c>
      <c r="B90" s="25">
        <v>-237000</v>
      </c>
      <c r="C90" s="27">
        <v>-93000</v>
      </c>
      <c r="D90" s="25">
        <f>C90/B90*100</f>
        <v>39.24050632911392</v>
      </c>
    </row>
    <row r="91" spans="1:4" ht="33" customHeight="1">
      <c r="A91" s="12" t="s">
        <v>82</v>
      </c>
      <c r="B91" s="27">
        <v>-20000</v>
      </c>
      <c r="C91" s="27">
        <v>-20000</v>
      </c>
      <c r="D91" s="25">
        <f t="shared" si="1"/>
        <v>100</v>
      </c>
    </row>
    <row r="92" spans="1:4" ht="65.25" customHeight="1" hidden="1">
      <c r="A92" s="23" t="s">
        <v>56</v>
      </c>
      <c r="B92" s="27">
        <v>0</v>
      </c>
      <c r="C92" s="27">
        <v>0</v>
      </c>
      <c r="D92" s="25" t="e">
        <f t="shared" si="1"/>
        <v>#DIV/0!</v>
      </c>
    </row>
    <row r="93" spans="1:4" ht="62.25" customHeight="1">
      <c r="A93" s="23" t="s">
        <v>83</v>
      </c>
      <c r="B93" s="27">
        <v>-20000</v>
      </c>
      <c r="C93" s="27">
        <v>-20000</v>
      </c>
      <c r="D93" s="25">
        <f t="shared" si="1"/>
        <v>100</v>
      </c>
    </row>
    <row r="94" spans="1:4" ht="18" customHeight="1">
      <c r="A94" s="23" t="s">
        <v>84</v>
      </c>
      <c r="B94" s="27">
        <v>0</v>
      </c>
      <c r="C94" s="27">
        <v>0</v>
      </c>
      <c r="D94" s="25">
        <v>0</v>
      </c>
    </row>
    <row r="95" spans="1:4" ht="33" customHeight="1">
      <c r="A95" s="12" t="s">
        <v>85</v>
      </c>
      <c r="B95" s="13">
        <v>76138.3</v>
      </c>
      <c r="C95" s="13">
        <f>C96+C97</f>
        <v>-59490</v>
      </c>
      <c r="D95" s="25">
        <f t="shared" si="1"/>
        <v>-78.13413223042804</v>
      </c>
    </row>
    <row r="96" spans="1:4" ht="18" customHeight="1">
      <c r="A96" s="12" t="s">
        <v>86</v>
      </c>
      <c r="B96" s="13">
        <v>-3034926.4</v>
      </c>
      <c r="C96" s="14">
        <v>-2337896.1</v>
      </c>
      <c r="D96" s="25">
        <f t="shared" si="1"/>
        <v>77.03304106485088</v>
      </c>
    </row>
    <row r="97" spans="1:4" ht="18" customHeight="1">
      <c r="A97" s="12" t="s">
        <v>87</v>
      </c>
      <c r="B97" s="13">
        <v>3111064.7</v>
      </c>
      <c r="C97" s="14">
        <v>2278406.1</v>
      </c>
      <c r="D97" s="25">
        <f t="shared" si="1"/>
        <v>73.23557430354953</v>
      </c>
    </row>
    <row r="98" spans="2:3" ht="12.75">
      <c r="B98" s="24"/>
      <c r="C98" s="24"/>
    </row>
    <row r="99" ht="33" customHeight="1"/>
    <row r="100" spans="3:4" ht="12.75">
      <c r="C100" s="42"/>
      <c r="D100" s="42"/>
    </row>
  </sheetData>
  <sheetProtection/>
  <mergeCells count="7">
    <mergeCell ref="C100:D100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2014-11-14T09:35:01Z</cp:lastPrinted>
  <dcterms:created xsi:type="dcterms:W3CDTF">1996-10-08T23:32:33Z</dcterms:created>
  <dcterms:modified xsi:type="dcterms:W3CDTF">2014-11-18T03:06:42Z</dcterms:modified>
  <cp:category/>
  <cp:version/>
  <cp:contentType/>
  <cp:contentStatus/>
</cp:coreProperties>
</file>